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Foglio1" sheetId="1" r:id="rId1"/>
  </sheets>
  <definedNames>
    <definedName name="_xlnm.Print_Area" localSheetId="0">'Foglio1'!$A$1:$J$13</definedName>
  </definedNames>
  <calcPr fullCalcOnLoad="1"/>
</workbook>
</file>

<file path=xl/sharedStrings.xml><?xml version="1.0" encoding="utf-8"?>
<sst xmlns="http://schemas.openxmlformats.org/spreadsheetml/2006/main" count="54" uniqueCount="52">
  <si>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</si>
  <si>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</si>
  <si>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</si>
  <si>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</si>
  <si>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</si>
  <si>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</si>
  <si>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</si>
  <si>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</si>
  <si>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</si>
  <si>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</si>
  <si>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</si>
  <si>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</si>
  <si>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</si>
  <si>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</si>
  <si>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</si>
  <si>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</si>
  <si>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</si>
  <si>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</si>
  <si>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</si>
  <si>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</si>
  <si>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</si>
  <si>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Gommone Explorer 940 Sport</t>
  </si>
  <si>
    <t>Garofalo</t>
  </si>
  <si>
    <t>Riva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</si>
  <si>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2018</t>
    </r>
  </si>
  <si>
    <t>Castellett</t>
  </si>
  <si>
    <t>Riva - Turbine</t>
  </si>
  <si>
    <t>Riva - Acquasalata</t>
  </si>
  <si>
    <t>Cardia</t>
  </si>
  <si>
    <t>Salghetti</t>
  </si>
  <si>
    <t>Schizzo</t>
  </si>
  <si>
    <t>Luciani</t>
  </si>
  <si>
    <t>Beausite</t>
  </si>
  <si>
    <t>Lucky Star</t>
  </si>
  <si>
    <t>Maretti</t>
  </si>
  <si>
    <t>Predator 108</t>
  </si>
  <si>
    <t>04:58:87</t>
  </si>
  <si>
    <t>00:12:01</t>
  </si>
  <si>
    <t>04:20:30</t>
  </si>
  <si>
    <t>00:07:31</t>
  </si>
  <si>
    <t>05:02:38</t>
  </si>
  <si>
    <t>00:13:95</t>
  </si>
  <si>
    <t>04:04:76</t>
  </si>
  <si>
    <t>00:18:22</t>
  </si>
  <si>
    <t>05:54:86</t>
  </si>
  <si>
    <t>00:21:58</t>
  </si>
  <si>
    <t>00:11:00</t>
  </si>
  <si>
    <t>04:42:07</t>
  </si>
  <si>
    <t>03:59:30</t>
  </si>
  <si>
    <t>00:09:70</t>
  </si>
  <si>
    <t>03:32:00</t>
  </si>
  <si>
    <t>00:06:12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</si>
</sst>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"/>
    <numFmt numFmtId="165" formatCode="0.0"/>
    <numFmt numFmtId="166" formatCode="0.00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3300"/>
      <name val="Calibri"/>
      <family val="2"/>
    </font>
    <font>
      <b/>
      <sz val="12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20" fontId="47" fillId="0" borderId="12" xfId="0" applyNumberFormat="1" applyFont="1" applyBorder="1" applyAlignment="1">
      <alignment horizontal="center" vertical="center"/>
    </xf>
    <xf numFmtId="165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 quotePrefix="1">
      <alignment horizontal="center" vertical="center"/>
    </xf>
    <xf numFmtId="168" fontId="25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20" fontId="47" fillId="0" borderId="25" xfId="0" applyNumberFormat="1" applyFont="1" applyBorder="1" applyAlignment="1">
      <alignment horizontal="center" vertical="center"/>
    </xf>
    <xf numFmtId="165" fontId="25" fillId="0" borderId="25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 quotePrefix="1">
      <alignment horizontal="center" vertical="center"/>
    </xf>
    <xf numFmtId="168" fontId="25" fillId="0" borderId="25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2" fontId="44" fillId="0" borderId="26" xfId="0" applyNumberFormat="1" applyFont="1" applyBorder="1" applyAlignment="1">
      <alignment horizontal="center" vertical="center"/>
    </xf>
    <xf numFmtId="20" fontId="47" fillId="0" borderId="27" xfId="0" applyNumberFormat="1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 quotePrefix="1">
      <alignment horizontal="center" vertical="center"/>
    </xf>
    <xf numFmtId="168" fontId="25" fillId="0" borderId="27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44" fillId="0" borderId="2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center" vertical="center"/>
    </xf>
    <xf numFmtId="0" fontId="45" fillId="34" borderId="31" xfId="0" applyFont="1" applyFill="1" applyBorder="1" applyAlignment="1">
      <alignment horizontal="center" vertical="center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32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676275</xdr:colOff>
      <xdr:row>0</xdr:row>
      <xdr:rowOff>723900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29.0039062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56" t="s">
        <v>24</v>
      </c>
      <c r="C1" s="57"/>
      <c r="D1" s="57"/>
      <c r="E1" s="57"/>
      <c r="F1" s="57"/>
      <c r="G1" s="57"/>
      <c r="H1" s="57"/>
      <c r="I1" s="57"/>
      <c r="J1" s="57"/>
      <c r="K1" s="7"/>
      <c r="L1" s="8"/>
    </row>
    <row r="2" ht="15" thickBot="1"/>
    <row r="3" spans="1:12" s="3" customFormat="1" ht="27">
      <c r="A3" s="49" t="s">
        <v>1</v>
      </c>
      <c r="B3" s="51" t="s">
        <v>0</v>
      </c>
      <c r="C3" s="53" t="s">
        <v>2</v>
      </c>
      <c r="D3" s="15" t="s">
        <v>4</v>
      </c>
      <c r="E3" s="11" t="s">
        <v>19</v>
      </c>
      <c r="F3" s="10" t="s">
        <v>5</v>
      </c>
      <c r="G3" s="12" t="s">
        <v>6</v>
      </c>
      <c r="H3" s="13" t="s">
        <v>7</v>
      </c>
      <c r="I3" s="13" t="s">
        <v>3</v>
      </c>
      <c r="J3" s="11" t="s">
        <v>15</v>
      </c>
      <c r="K3" s="10" t="s">
        <v>5</v>
      </c>
      <c r="L3" s="17" t="s">
        <v>8</v>
      </c>
    </row>
    <row r="4" spans="1:12" s="3" customFormat="1" ht="15.75" thickBot="1">
      <c r="A4" s="50"/>
      <c r="B4" s="52"/>
      <c r="C4" s="54"/>
      <c r="D4" s="16" t="s">
        <v>9</v>
      </c>
      <c r="E4" s="26" t="s">
        <v>10</v>
      </c>
      <c r="F4" s="16" t="s">
        <v>14</v>
      </c>
      <c r="G4" s="9" t="s">
        <v>11</v>
      </c>
      <c r="H4" s="4" t="s">
        <v>12</v>
      </c>
      <c r="I4" s="4" t="s">
        <v>13</v>
      </c>
      <c r="J4" s="27" t="s">
        <v>16</v>
      </c>
      <c r="K4" s="16" t="s">
        <v>17</v>
      </c>
      <c r="L4" s="18" t="s">
        <v>18</v>
      </c>
    </row>
    <row r="5" spans="1:12" ht="25.5" customHeight="1">
      <c r="A5" s="28">
        <v>1</v>
      </c>
      <c r="B5" s="29" t="s">
        <v>22</v>
      </c>
      <c r="C5" s="30" t="s">
        <v>35</v>
      </c>
      <c r="D5" s="31">
        <v>1</v>
      </c>
      <c r="E5" s="32" t="s">
        <v>38</v>
      </c>
      <c r="F5" s="33">
        <f aca="true" t="shared" si="0" ref="F5:F12">D5*E5</f>
        <v>0.18090277777777777</v>
      </c>
      <c r="G5" s="34">
        <v>5</v>
      </c>
      <c r="H5" s="34">
        <v>0</v>
      </c>
      <c r="I5" s="34">
        <f aca="true" t="shared" si="1" ref="I5:I12">120-G5-H5</f>
        <v>115</v>
      </c>
      <c r="J5" s="32" t="s">
        <v>39</v>
      </c>
      <c r="K5" s="35">
        <f>7.31*D5</f>
        <v>7.31</v>
      </c>
      <c r="L5" s="36">
        <f aca="true" t="shared" si="2" ref="L5:L12">I5-F5-K5</f>
        <v>107.50909722222222</v>
      </c>
    </row>
    <row r="6" spans="1:12" ht="24.75" customHeight="1">
      <c r="A6" s="19">
        <v>2</v>
      </c>
      <c r="B6" s="5" t="s">
        <v>20</v>
      </c>
      <c r="C6" s="20" t="s">
        <v>21</v>
      </c>
      <c r="D6" s="21">
        <v>1</v>
      </c>
      <c r="E6" s="22" t="s">
        <v>36</v>
      </c>
      <c r="F6" s="23">
        <f t="shared" si="0"/>
        <v>0.2079513888888889</v>
      </c>
      <c r="G6" s="24">
        <v>2</v>
      </c>
      <c r="H6" s="24">
        <v>0</v>
      </c>
      <c r="I6" s="24">
        <f t="shared" si="1"/>
        <v>118</v>
      </c>
      <c r="J6" s="22" t="s">
        <v>37</v>
      </c>
      <c r="K6" s="25">
        <f>12.01*D6</f>
        <v>12.01</v>
      </c>
      <c r="L6" s="37">
        <f t="shared" si="2"/>
        <v>105.78204861111111</v>
      </c>
    </row>
    <row r="7" spans="1:12" ht="24.75" customHeight="1">
      <c r="A7" s="14">
        <v>3</v>
      </c>
      <c r="B7" s="5" t="s">
        <v>34</v>
      </c>
      <c r="C7" s="20" t="s">
        <v>33</v>
      </c>
      <c r="D7" s="21">
        <v>1</v>
      </c>
      <c r="E7" s="22" t="s">
        <v>50</v>
      </c>
      <c r="F7" s="23">
        <f t="shared" si="0"/>
        <v>0.14722222222222223</v>
      </c>
      <c r="G7" s="24">
        <v>15</v>
      </c>
      <c r="H7" s="24">
        <v>0</v>
      </c>
      <c r="I7" s="24">
        <f t="shared" si="1"/>
        <v>105</v>
      </c>
      <c r="J7" s="22" t="s">
        <v>51</v>
      </c>
      <c r="K7" s="25">
        <f>6.12*D7</f>
        <v>6.12</v>
      </c>
      <c r="L7" s="37">
        <f t="shared" si="2"/>
        <v>98.73277777777777</v>
      </c>
    </row>
    <row r="8" spans="1:12" ht="24.75" customHeight="1">
      <c r="A8" s="45">
        <v>4</v>
      </c>
      <c r="B8" s="47" t="s">
        <v>25</v>
      </c>
      <c r="C8" s="20" t="s">
        <v>26</v>
      </c>
      <c r="D8" s="21">
        <v>1</v>
      </c>
      <c r="E8" s="22" t="s">
        <v>40</v>
      </c>
      <c r="F8" s="23">
        <f t="shared" si="0"/>
        <v>0.21016203703703704</v>
      </c>
      <c r="G8" s="24">
        <v>10</v>
      </c>
      <c r="H8" s="24">
        <v>0</v>
      </c>
      <c r="I8" s="24">
        <f t="shared" si="1"/>
        <v>110</v>
      </c>
      <c r="J8" s="22" t="s">
        <v>41</v>
      </c>
      <c r="K8" s="25">
        <f>13.95*D8</f>
        <v>13.95</v>
      </c>
      <c r="L8" s="37">
        <f t="shared" si="2"/>
        <v>95.83983796296296</v>
      </c>
    </row>
    <row r="9" spans="1:12" ht="24.75" customHeight="1">
      <c r="A9" s="45">
        <v>5</v>
      </c>
      <c r="B9" s="47" t="s">
        <v>22</v>
      </c>
      <c r="C9" s="20" t="s">
        <v>27</v>
      </c>
      <c r="D9" s="21">
        <v>1</v>
      </c>
      <c r="E9" s="22" t="s">
        <v>48</v>
      </c>
      <c r="F9" s="23">
        <f t="shared" si="0"/>
        <v>0.16631944444444444</v>
      </c>
      <c r="G9" s="24">
        <v>14</v>
      </c>
      <c r="H9" s="24">
        <v>5</v>
      </c>
      <c r="I9" s="24">
        <f t="shared" si="1"/>
        <v>101</v>
      </c>
      <c r="J9" s="22" t="s">
        <v>49</v>
      </c>
      <c r="K9" s="25">
        <f>9.7*D9</f>
        <v>9.7</v>
      </c>
      <c r="L9" s="37">
        <f t="shared" si="2"/>
        <v>91.13368055555556</v>
      </c>
    </row>
    <row r="10" spans="1:12" ht="24.75" customHeight="1">
      <c r="A10" s="45">
        <v>6</v>
      </c>
      <c r="B10" s="47" t="s">
        <v>28</v>
      </c>
      <c r="C10" s="20" t="s">
        <v>23</v>
      </c>
      <c r="D10" s="21">
        <v>1</v>
      </c>
      <c r="E10" s="22" t="s">
        <v>42</v>
      </c>
      <c r="F10" s="23">
        <f t="shared" si="0"/>
        <v>0.1703240740740741</v>
      </c>
      <c r="G10" s="24">
        <v>15</v>
      </c>
      <c r="H10" s="24">
        <v>0</v>
      </c>
      <c r="I10" s="24">
        <f t="shared" si="1"/>
        <v>105</v>
      </c>
      <c r="J10" s="22" t="s">
        <v>43</v>
      </c>
      <c r="K10" s="25">
        <f>18.22*D10</f>
        <v>18.22</v>
      </c>
      <c r="L10" s="37">
        <f t="shared" si="2"/>
        <v>86.60967592592593</v>
      </c>
    </row>
    <row r="11" spans="1:12" ht="24.75" customHeight="1">
      <c r="A11" s="45">
        <v>7</v>
      </c>
      <c r="B11" s="47" t="s">
        <v>29</v>
      </c>
      <c r="C11" s="20" t="s">
        <v>30</v>
      </c>
      <c r="D11" s="21">
        <v>1</v>
      </c>
      <c r="E11" s="22" t="s">
        <v>47</v>
      </c>
      <c r="F11" s="23">
        <f t="shared" si="0"/>
        <v>0.19591435185185188</v>
      </c>
      <c r="G11" s="24">
        <v>24</v>
      </c>
      <c r="H11" s="24">
        <v>0</v>
      </c>
      <c r="I11" s="24">
        <f t="shared" si="1"/>
        <v>96</v>
      </c>
      <c r="J11" s="22" t="s">
        <v>46</v>
      </c>
      <c r="K11" s="25">
        <f>11*D11</f>
        <v>11</v>
      </c>
      <c r="L11" s="37">
        <f t="shared" si="2"/>
        <v>84.80408564814815</v>
      </c>
    </row>
    <row r="12" spans="1:12" ht="24.75" customHeight="1" thickBot="1">
      <c r="A12" s="46">
        <v>8</v>
      </c>
      <c r="B12" s="48" t="s">
        <v>31</v>
      </c>
      <c r="C12" s="38" t="s">
        <v>32</v>
      </c>
      <c r="D12" s="39">
        <v>1</v>
      </c>
      <c r="E12" s="40" t="s">
        <v>44</v>
      </c>
      <c r="F12" s="41">
        <f t="shared" si="0"/>
        <v>0.2468287037037037</v>
      </c>
      <c r="G12" s="42">
        <v>20</v>
      </c>
      <c r="H12" s="42">
        <v>5</v>
      </c>
      <c r="I12" s="42">
        <f t="shared" si="1"/>
        <v>95</v>
      </c>
      <c r="J12" s="40" t="s">
        <v>45</v>
      </c>
      <c r="K12" s="43">
        <f>21.58*D12</f>
        <v>21.58</v>
      </c>
      <c r="L12" s="44">
        <f t="shared" si="2"/>
        <v>73.1731712962963</v>
      </c>
    </row>
    <row r="13" spans="1:10" s="6" customFormat="1" ht="13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5" ht="14.25">
      <c r="B15"/>
    </row>
    <row r="16" ht="14.25">
      <c r="B16"/>
    </row>
    <row r="17" ht="14.25">
      <c r="B17"/>
    </row>
    <row r="18" ht="14.25">
      <c r="B18"/>
    </row>
    <row r="19" ht="14.25">
      <c r="B19"/>
    </row>
    <row r="20" ht="14.25">
      <c r="B20"/>
    </row>
    <row r="21" ht="14.25">
      <c r="B21"/>
    </row>
  </sheetData>
  <sheetProtection/>
  <mergeCells count="5">
    <mergeCell ref="A3:A4"/>
    <mergeCell ref="B3:B4"/>
    <mergeCell ref="C3:C4"/>
    <mergeCell ref="A13:J13"/>
    <mergeCell ref="B1:J1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2014-11-23T18:10:35Z</cp:lastPrinted>
  <dcterms:created xsi:type="dcterms:W3CDTF">2011-11-28T13:49:51Z</dcterms:created>
  <dcterms:modified xsi:type="dcterms:W3CDTF">2018-10-18T10:14:12Z</dcterms:modified>
  <cp:category/>
  <cp:version/>
  <cp:contentType/>
  <cp:contentStatus/>
</cp:coreProperties>
</file>