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Foglio1" sheetId="1" r:id="rId1"/>
  </sheets>
  <definedNames>
    <definedName name="_xlnm.Print_Area" localSheetId="0">'Foglio1'!$A$1:$L$15</definedName>
  </definedNames>
  <calcPr fullCalcOnLoad="1"/>
</workbook>
</file>

<file path=xl/sharedStrings.xml><?xml version="1.0" encoding="utf-8"?>
<sst xmlns="http://schemas.openxmlformats.org/spreadsheetml/2006/main" count="72" uniqueCount="49">
  <si>
    <t>Concorrente</t>
  </si>
  <si>
    <t>Class</t>
  </si>
  <si>
    <t>Modello</t>
  </si>
  <si>
    <t>Punti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</si>
  <si>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</si>
  <si>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</si>
  <si>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</si>
  <si>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</si>
  <si>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</si>
  <si>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</si>
  <si>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</si>
  <si>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</si>
  <si>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</si>
  <si>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F=120-D-E</t>
  </si>
  <si>
    <t>C=AxB</t>
  </si>
  <si>
    <t>Prova velocità
(sec)</t>
  </si>
  <si>
    <t>G</t>
  </si>
  <si>
    <t>H=AxG</t>
  </si>
  <si>
    <t>F-C-H</t>
  </si>
  <si>
    <t>Prova abilità
(min,sec)</t>
  </si>
  <si>
    <t>Cenci</t>
  </si>
  <si>
    <t>Gommone Explorer 940 Sport</t>
  </si>
  <si>
    <t>Garofalo</t>
  </si>
  <si>
    <t>Castellett</t>
  </si>
  <si>
    <t>Lucky Star</t>
  </si>
  <si>
    <t>Maretti</t>
  </si>
  <si>
    <t>Sagnotti</t>
  </si>
  <si>
    <t>Ventura</t>
  </si>
  <si>
    <t>05:26:25</t>
  </si>
  <si>
    <t>07:09:14</t>
  </si>
  <si>
    <t>04:42:16</t>
  </si>
  <si>
    <t>04:24:31</t>
  </si>
  <si>
    <t>00:06:80</t>
  </si>
  <si>
    <t>00:06:37</t>
  </si>
  <si>
    <t>Riva "Back to the Future"</t>
  </si>
  <si>
    <t>00:07:50</t>
  </si>
  <si>
    <t>00:07:61</t>
  </si>
  <si>
    <t>00:08:92</t>
  </si>
  <si>
    <t>Riva "Turbine"</t>
  </si>
  <si>
    <t>Ritirato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</si>
  <si>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2023</t>
    </r>
  </si>
  <si>
    <t>Onda</t>
  </si>
  <si>
    <t>Schizzo</t>
  </si>
  <si>
    <t>Zoe</t>
  </si>
  <si>
    <t>Riva "Terminator"</t>
  </si>
  <si>
    <t>Penna</t>
  </si>
  <si>
    <t>00:00:00</t>
  </si>
  <si>
    <t>04:05:00</t>
  </si>
  <si>
    <t>Riva "The Crow"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</si>
</sst>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"/>
    <numFmt numFmtId="173" formatCode="0.0"/>
    <numFmt numFmtId="174" formatCode="0.000"/>
    <numFmt numFmtId="175" formatCode="0.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5" fillId="0" borderId="22" xfId="0" applyFont="1" applyBorder="1" applyAlignment="1">
      <alignment horizontal="center" vertical="center"/>
    </xf>
    <xf numFmtId="20" fontId="46" fillId="0" borderId="23" xfId="0" applyNumberFormat="1" applyFont="1" applyBorder="1" applyAlignment="1">
      <alignment horizontal="center" vertical="center"/>
    </xf>
    <xf numFmtId="173" fontId="25" fillId="0" borderId="23" xfId="0" applyNumberFormat="1" applyFont="1" applyBorder="1" applyAlignment="1">
      <alignment horizontal="center" vertical="center"/>
    </xf>
    <xf numFmtId="1" fontId="25" fillId="0" borderId="23" xfId="0" applyNumberFormat="1" applyFont="1" applyBorder="1" applyAlignment="1" quotePrefix="1">
      <alignment horizontal="center" vertical="center"/>
    </xf>
    <xf numFmtId="176" fontId="25" fillId="0" borderId="23" xfId="0" applyNumberFormat="1" applyFont="1" applyBorder="1" applyAlignment="1">
      <alignment horizontal="center" vertical="center"/>
    </xf>
    <xf numFmtId="1" fontId="25" fillId="0" borderId="23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 wrapText="1"/>
    </xf>
    <xf numFmtId="0" fontId="43" fillId="34" borderId="24" xfId="0" applyFont="1" applyFill="1" applyBorder="1" applyAlignment="1">
      <alignment horizontal="center" vertical="center"/>
    </xf>
    <xf numFmtId="2" fontId="4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45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20" fontId="46" fillId="0" borderId="28" xfId="0" applyNumberFormat="1" applyFont="1" applyBorder="1" applyAlignment="1">
      <alignment horizontal="center" vertical="center"/>
    </xf>
    <xf numFmtId="173" fontId="25" fillId="0" borderId="28" xfId="0" applyNumberFormat="1" applyFont="1" applyBorder="1" applyAlignment="1">
      <alignment horizontal="center" vertical="center"/>
    </xf>
    <xf numFmtId="1" fontId="25" fillId="0" borderId="28" xfId="0" applyNumberFormat="1" applyFont="1" applyBorder="1" applyAlignment="1" quotePrefix="1">
      <alignment horizontal="center" vertical="center"/>
    </xf>
    <xf numFmtId="176" fontId="25" fillId="0" borderId="28" xfId="0" applyNumberFormat="1" applyFont="1" applyBorder="1" applyAlignment="1">
      <alignment horizontal="center" vertical="center"/>
    </xf>
    <xf numFmtId="1" fontId="25" fillId="0" borderId="28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45" fillId="0" borderId="29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20" fontId="46" fillId="0" borderId="30" xfId="0" applyNumberFormat="1" applyFont="1" applyBorder="1" applyAlignment="1">
      <alignment horizontal="center" vertical="center"/>
    </xf>
    <xf numFmtId="173" fontId="25" fillId="0" borderId="30" xfId="0" applyNumberFormat="1" applyFont="1" applyBorder="1" applyAlignment="1">
      <alignment horizontal="center" vertical="center"/>
    </xf>
    <xf numFmtId="2" fontId="45" fillId="0" borderId="31" xfId="0" applyNumberFormat="1" applyFont="1" applyFill="1" applyBorder="1" applyAlignment="1">
      <alignment horizontal="center" vertical="center"/>
    </xf>
    <xf numFmtId="2" fontId="45" fillId="0" borderId="25" xfId="0" applyNumberFormat="1" applyFont="1" applyFill="1" applyBorder="1" applyAlignment="1">
      <alignment horizontal="center" vertical="center"/>
    </xf>
    <xf numFmtId="20" fontId="46" fillId="0" borderId="32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" fontId="25" fillId="0" borderId="26" xfId="0" applyNumberFormat="1" applyFont="1" applyBorder="1" applyAlignment="1" quotePrefix="1">
      <alignment horizontal="center" vertical="center"/>
    </xf>
    <xf numFmtId="176" fontId="25" fillId="0" borderId="26" xfId="0" applyNumberFormat="1" applyFont="1" applyBorder="1" applyAlignment="1">
      <alignment horizontal="center" vertical="center"/>
    </xf>
    <xf numFmtId="1" fontId="25" fillId="0" borderId="26" xfId="0" applyNumberFormat="1" applyFont="1" applyBorder="1" applyAlignment="1">
      <alignment horizontal="center" vertical="center"/>
    </xf>
    <xf numFmtId="0" fontId="44" fillId="34" borderId="33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35" xfId="0" applyFont="1" applyFill="1" applyBorder="1" applyAlignment="1">
      <alignment horizontal="center" vertical="center" wrapText="1"/>
    </xf>
    <xf numFmtId="0" fontId="44" fillId="34" borderId="36" xfId="0" applyFont="1" applyFill="1" applyBorder="1" applyAlignment="1">
      <alignment horizontal="center" vertical="center" wrapText="1"/>
    </xf>
    <xf numFmtId="0" fontId="44" fillId="34" borderId="35" xfId="0" applyFont="1" applyFill="1" applyBorder="1" applyAlignment="1">
      <alignment horizontal="center" vertical="center"/>
    </xf>
    <xf numFmtId="0" fontId="44" fillId="34" borderId="36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3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0</xdr:col>
      <xdr:colOff>676275</xdr:colOff>
      <xdr:row>0</xdr:row>
      <xdr:rowOff>723900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0</xdr:row>
      <xdr:rowOff>114300</xdr:rowOff>
    </xdr:from>
    <xdr:to>
      <xdr:col>11</xdr:col>
      <xdr:colOff>419100</xdr:colOff>
      <xdr:row>0</xdr:row>
      <xdr:rowOff>638175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114300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30.57421875" style="1" bestFit="1" customWidth="1"/>
    <col min="4" max="4" width="8.7109375" style="1" customWidth="1"/>
    <col min="5" max="5" width="11.140625" style="1" customWidth="1"/>
    <col min="6" max="6" width="10.7109375" style="1" customWidth="1"/>
    <col min="7" max="8" width="8.7109375" style="1" customWidth="1"/>
    <col min="9" max="9" width="10.7109375" style="1" customWidth="1"/>
    <col min="10" max="11" width="12.7109375" style="1" customWidth="1"/>
    <col min="12" max="16384" width="9.140625" style="1" customWidth="1"/>
  </cols>
  <sheetData>
    <row r="1" spans="1:12" ht="60" customHeight="1">
      <c r="A1" s="2"/>
      <c r="B1" s="58" t="s">
        <v>40</v>
      </c>
      <c r="C1" s="59"/>
      <c r="D1" s="59"/>
      <c r="E1" s="59"/>
      <c r="F1" s="59"/>
      <c r="G1" s="59"/>
      <c r="H1" s="59"/>
      <c r="I1" s="59"/>
      <c r="J1" s="59"/>
      <c r="K1" s="6"/>
      <c r="L1" s="7"/>
    </row>
    <row r="2" ht="15.75" thickBot="1"/>
    <row r="3" spans="1:12" s="3" customFormat="1" ht="25.5">
      <c r="A3" s="51" t="s">
        <v>1</v>
      </c>
      <c r="B3" s="53" t="s">
        <v>0</v>
      </c>
      <c r="C3" s="55" t="s">
        <v>2</v>
      </c>
      <c r="D3" s="13" t="s">
        <v>4</v>
      </c>
      <c r="E3" s="10" t="s">
        <v>19</v>
      </c>
      <c r="F3" s="9" t="s">
        <v>5</v>
      </c>
      <c r="G3" s="11" t="s">
        <v>6</v>
      </c>
      <c r="H3" s="12" t="s">
        <v>7</v>
      </c>
      <c r="I3" s="12" t="s">
        <v>3</v>
      </c>
      <c r="J3" s="10" t="s">
        <v>15</v>
      </c>
      <c r="K3" s="9" t="s">
        <v>5</v>
      </c>
      <c r="L3" s="15" t="s">
        <v>8</v>
      </c>
    </row>
    <row r="4" spans="1:12" s="3" customFormat="1" ht="15.75">
      <c r="A4" s="52"/>
      <c r="B4" s="54"/>
      <c r="C4" s="56"/>
      <c r="D4" s="14" t="s">
        <v>9</v>
      </c>
      <c r="E4" s="24" t="s">
        <v>10</v>
      </c>
      <c r="F4" s="14" t="s">
        <v>14</v>
      </c>
      <c r="G4" s="8" t="s">
        <v>11</v>
      </c>
      <c r="H4" s="4" t="s">
        <v>12</v>
      </c>
      <c r="I4" s="4" t="s">
        <v>13</v>
      </c>
      <c r="J4" s="25" t="s">
        <v>16</v>
      </c>
      <c r="K4" s="14" t="s">
        <v>17</v>
      </c>
      <c r="L4" s="16" t="s">
        <v>18</v>
      </c>
    </row>
    <row r="5" spans="1:12" ht="24.75" customHeight="1">
      <c r="A5" s="17">
        <v>1</v>
      </c>
      <c r="B5" s="30" t="s">
        <v>20</v>
      </c>
      <c r="C5" s="18" t="s">
        <v>21</v>
      </c>
      <c r="D5" s="19">
        <v>1</v>
      </c>
      <c r="E5" s="20" t="s">
        <v>30</v>
      </c>
      <c r="F5" s="21">
        <f aca="true" t="shared" si="0" ref="F5:F15">D5*E5</f>
        <v>0.1960185185185185</v>
      </c>
      <c r="G5" s="22">
        <v>5</v>
      </c>
      <c r="H5" s="22">
        <v>0</v>
      </c>
      <c r="I5" s="22">
        <f>120-G5-H5</f>
        <v>115</v>
      </c>
      <c r="J5" s="20" t="s">
        <v>36</v>
      </c>
      <c r="K5" s="23">
        <f>7.61*D5</f>
        <v>7.61</v>
      </c>
      <c r="L5" s="26">
        <f>I5-F5-K5</f>
        <v>107.19398148148149</v>
      </c>
    </row>
    <row r="6" spans="1:12" ht="25.5" customHeight="1">
      <c r="A6" s="17">
        <v>2</v>
      </c>
      <c r="B6" s="30" t="s">
        <v>22</v>
      </c>
      <c r="C6" s="18" t="s">
        <v>48</v>
      </c>
      <c r="D6" s="19">
        <v>1</v>
      </c>
      <c r="E6" s="20" t="s">
        <v>31</v>
      </c>
      <c r="F6" s="21">
        <f t="shared" si="0"/>
        <v>0.18369212962962964</v>
      </c>
      <c r="G6" s="22">
        <v>9</v>
      </c>
      <c r="H6" s="22">
        <v>0</v>
      </c>
      <c r="I6" s="22">
        <f>120-G6-H6</f>
        <v>111</v>
      </c>
      <c r="J6" s="20" t="s">
        <v>32</v>
      </c>
      <c r="K6" s="23">
        <f>6.8*D6</f>
        <v>6.8</v>
      </c>
      <c r="L6" s="26">
        <f>I6-F6-K6</f>
        <v>104.01630787037037</v>
      </c>
    </row>
    <row r="7" spans="1:12" ht="24.75" customHeight="1">
      <c r="A7" s="17">
        <v>3</v>
      </c>
      <c r="B7" s="30" t="s">
        <v>26</v>
      </c>
      <c r="C7" s="33" t="s">
        <v>24</v>
      </c>
      <c r="D7" s="19">
        <v>1</v>
      </c>
      <c r="E7" s="20" t="s">
        <v>28</v>
      </c>
      <c r="F7" s="21">
        <f t="shared" si="0"/>
        <v>0.22667824074074075</v>
      </c>
      <c r="G7" s="22">
        <v>9</v>
      </c>
      <c r="H7" s="22">
        <v>0</v>
      </c>
      <c r="I7" s="22">
        <f>120-G7-H7</f>
        <v>111</v>
      </c>
      <c r="J7" s="20" t="s">
        <v>37</v>
      </c>
      <c r="K7" s="23">
        <f>8.92*D7</f>
        <v>8.92</v>
      </c>
      <c r="L7" s="26">
        <f>I7-F7-K7</f>
        <v>101.85332175925926</v>
      </c>
    </row>
    <row r="8" spans="1:12" ht="24.75" customHeight="1">
      <c r="A8" s="28">
        <v>4</v>
      </c>
      <c r="B8" s="31" t="s">
        <v>25</v>
      </c>
      <c r="C8" s="33" t="s">
        <v>24</v>
      </c>
      <c r="D8" s="34">
        <v>1</v>
      </c>
      <c r="E8" s="35" t="s">
        <v>47</v>
      </c>
      <c r="F8" s="36">
        <f>D8*E8</f>
        <v>0.17013888888888887</v>
      </c>
      <c r="G8" s="37">
        <v>16</v>
      </c>
      <c r="H8" s="37">
        <v>0</v>
      </c>
      <c r="I8" s="37">
        <f>120-G8-H8</f>
        <v>104</v>
      </c>
      <c r="J8" s="35" t="s">
        <v>33</v>
      </c>
      <c r="K8" s="38">
        <f>6.37*D8</f>
        <v>6.37</v>
      </c>
      <c r="L8" s="39">
        <f>I8-F8-K8</f>
        <v>97.45986111111111</v>
      </c>
    </row>
    <row r="9" spans="1:12" ht="24.75" customHeight="1">
      <c r="A9" s="28">
        <v>5</v>
      </c>
      <c r="B9" s="31" t="s">
        <v>23</v>
      </c>
      <c r="C9" s="18" t="s">
        <v>34</v>
      </c>
      <c r="D9" s="19">
        <v>1</v>
      </c>
      <c r="E9" s="20" t="s">
        <v>29</v>
      </c>
      <c r="F9" s="21">
        <f t="shared" si="0"/>
        <v>0.2980787037037037</v>
      </c>
      <c r="G9" s="22">
        <v>23</v>
      </c>
      <c r="H9" s="22">
        <v>0</v>
      </c>
      <c r="I9" s="22">
        <f>120-G9-H9</f>
        <v>97</v>
      </c>
      <c r="J9" s="20" t="s">
        <v>35</v>
      </c>
      <c r="K9" s="23">
        <f>7.5*D9</f>
        <v>7.5</v>
      </c>
      <c r="L9" s="26">
        <f>I9-F9-K9</f>
        <v>89.20192129629629</v>
      </c>
    </row>
    <row r="10" spans="1:12" ht="24.75" customHeight="1">
      <c r="A10" s="40">
        <v>6</v>
      </c>
      <c r="B10" s="31" t="s">
        <v>26</v>
      </c>
      <c r="C10" s="18" t="s">
        <v>41</v>
      </c>
      <c r="D10" s="43">
        <v>0.6</v>
      </c>
      <c r="E10" s="20" t="s">
        <v>46</v>
      </c>
      <c r="F10" s="21">
        <f t="shared" si="0"/>
        <v>0</v>
      </c>
      <c r="G10" s="22">
        <v>0</v>
      </c>
      <c r="H10" s="22">
        <v>0</v>
      </c>
      <c r="I10" s="22">
        <f aca="true" t="shared" si="1" ref="I10:I15">120-G10-H10</f>
        <v>120</v>
      </c>
      <c r="J10" s="20" t="s">
        <v>46</v>
      </c>
      <c r="K10" s="23">
        <f>0*D10</f>
        <v>0</v>
      </c>
      <c r="L10" s="26" t="s">
        <v>39</v>
      </c>
    </row>
    <row r="11" spans="1:12" ht="24.75" customHeight="1">
      <c r="A11" s="40">
        <v>7</v>
      </c>
      <c r="B11" s="31" t="s">
        <v>26</v>
      </c>
      <c r="C11" s="18" t="s">
        <v>27</v>
      </c>
      <c r="D11" s="19">
        <v>1</v>
      </c>
      <c r="E11" s="20" t="s">
        <v>46</v>
      </c>
      <c r="F11" s="21">
        <f t="shared" si="0"/>
        <v>0</v>
      </c>
      <c r="G11" s="22">
        <v>0</v>
      </c>
      <c r="H11" s="22">
        <v>0</v>
      </c>
      <c r="I11" s="22">
        <f t="shared" si="1"/>
        <v>120</v>
      </c>
      <c r="J11" s="20" t="s">
        <v>46</v>
      </c>
      <c r="K11" s="23">
        <v>0</v>
      </c>
      <c r="L11" s="45" t="s">
        <v>39</v>
      </c>
    </row>
    <row r="12" spans="1:12" ht="24.75" customHeight="1">
      <c r="A12" s="40">
        <v>8</v>
      </c>
      <c r="B12" s="41" t="s">
        <v>23</v>
      </c>
      <c r="C12" s="42" t="s">
        <v>42</v>
      </c>
      <c r="D12" s="19">
        <v>1</v>
      </c>
      <c r="E12" s="20" t="s">
        <v>46</v>
      </c>
      <c r="F12" s="21">
        <f t="shared" si="0"/>
        <v>0</v>
      </c>
      <c r="G12" s="22">
        <v>0</v>
      </c>
      <c r="H12" s="22">
        <v>0</v>
      </c>
      <c r="I12" s="22">
        <f t="shared" si="1"/>
        <v>120</v>
      </c>
      <c r="J12" s="20" t="s">
        <v>46</v>
      </c>
      <c r="K12" s="23">
        <v>0</v>
      </c>
      <c r="L12" s="45" t="s">
        <v>39</v>
      </c>
    </row>
    <row r="13" spans="1:12" ht="24.75" customHeight="1">
      <c r="A13" s="40">
        <v>9</v>
      </c>
      <c r="B13" s="41" t="s">
        <v>45</v>
      </c>
      <c r="C13" s="18" t="s">
        <v>44</v>
      </c>
      <c r="D13" s="19">
        <v>1</v>
      </c>
      <c r="E13" s="20" t="s">
        <v>46</v>
      </c>
      <c r="F13" s="21">
        <f t="shared" si="0"/>
        <v>0</v>
      </c>
      <c r="G13" s="22">
        <v>0</v>
      </c>
      <c r="H13" s="22">
        <v>0</v>
      </c>
      <c r="I13" s="22">
        <f t="shared" si="1"/>
        <v>120</v>
      </c>
      <c r="J13" s="20" t="s">
        <v>46</v>
      </c>
      <c r="K13" s="23">
        <v>0</v>
      </c>
      <c r="L13" s="45" t="s">
        <v>39</v>
      </c>
    </row>
    <row r="14" spans="1:12" ht="24.75" customHeight="1">
      <c r="A14" s="40">
        <v>10</v>
      </c>
      <c r="B14" s="41" t="s">
        <v>23</v>
      </c>
      <c r="C14" s="42" t="s">
        <v>43</v>
      </c>
      <c r="D14" s="43">
        <v>0.6</v>
      </c>
      <c r="E14" s="20" t="s">
        <v>46</v>
      </c>
      <c r="F14" s="21">
        <f t="shared" si="0"/>
        <v>0</v>
      </c>
      <c r="G14" s="22">
        <v>0</v>
      </c>
      <c r="H14" s="22">
        <v>0</v>
      </c>
      <c r="I14" s="22">
        <f t="shared" si="1"/>
        <v>120</v>
      </c>
      <c r="J14" s="20" t="s">
        <v>46</v>
      </c>
      <c r="K14" s="23">
        <v>0</v>
      </c>
      <c r="L14" s="45" t="s">
        <v>39</v>
      </c>
    </row>
    <row r="15" spans="1:12" ht="24.75" customHeight="1" thickBot="1">
      <c r="A15" s="29">
        <v>11</v>
      </c>
      <c r="B15" s="32" t="s">
        <v>23</v>
      </c>
      <c r="C15" s="46" t="s">
        <v>38</v>
      </c>
      <c r="D15" s="47">
        <v>1</v>
      </c>
      <c r="E15" s="48" t="s">
        <v>46</v>
      </c>
      <c r="F15" s="49">
        <f t="shared" si="0"/>
        <v>0</v>
      </c>
      <c r="G15" s="50">
        <v>0</v>
      </c>
      <c r="H15" s="50">
        <v>0</v>
      </c>
      <c r="I15" s="50">
        <f t="shared" si="1"/>
        <v>120</v>
      </c>
      <c r="J15" s="48" t="s">
        <v>46</v>
      </c>
      <c r="K15" s="27">
        <v>0</v>
      </c>
      <c r="L15" s="44" t="s">
        <v>39</v>
      </c>
    </row>
    <row r="16" spans="1:10" s="5" customFormat="1" ht="13.5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</row>
    <row r="18" ht="15">
      <c r="B18"/>
    </row>
    <row r="19" ht="15">
      <c r="B19"/>
    </row>
    <row r="20" ht="15">
      <c r="B20"/>
    </row>
    <row r="21" ht="15">
      <c r="B21"/>
    </row>
    <row r="22" ht="15">
      <c r="B22"/>
    </row>
    <row r="23" ht="15">
      <c r="B23"/>
    </row>
    <row r="24" ht="15">
      <c r="B24"/>
    </row>
  </sheetData>
  <sheetProtection/>
  <mergeCells count="5">
    <mergeCell ref="A3:A4"/>
    <mergeCell ref="B3:B4"/>
    <mergeCell ref="C3:C4"/>
    <mergeCell ref="A16:J16"/>
    <mergeCell ref="B1:J1"/>
  </mergeCells>
  <printOptions horizontalCentered="1"/>
  <pageMargins left="0" right="0" top="1.1811023622047245" bottom="0.7480314960629921" header="0.31496062992125984" footer="0.31496062992125984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Amministratore</cp:lastModifiedBy>
  <cp:lastPrinted>2019-11-21T10:58:18Z</cp:lastPrinted>
  <dcterms:created xsi:type="dcterms:W3CDTF">2011-11-28T13:49:51Z</dcterms:created>
  <dcterms:modified xsi:type="dcterms:W3CDTF">2023-06-14T20:01:56Z</dcterms:modified>
  <cp:category/>
  <cp:version/>
  <cp:contentType/>
  <cp:contentStatus/>
</cp:coreProperties>
</file>